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6285" windowHeight="4590" activeTab="3"/>
  </bookViews>
  <sheets>
    <sheet name="exercise 7.1" sheetId="1" r:id="rId1"/>
    <sheet name="exercise 7.3" sheetId="2" r:id="rId2"/>
    <sheet name="exercise 7.4" sheetId="3" r:id="rId3"/>
    <sheet name="exercise 7.7" sheetId="4" r:id="rId4"/>
  </sheets>
  <definedNames/>
  <calcPr fullCalcOnLoad="1" refMode="R1C1"/>
</workbook>
</file>

<file path=xl/sharedStrings.xml><?xml version="1.0" encoding="utf-8"?>
<sst xmlns="http://schemas.openxmlformats.org/spreadsheetml/2006/main" count="16" uniqueCount="6">
  <si>
    <t>harmonic number</t>
  </si>
  <si>
    <t>frequency (Hz)</t>
  </si>
  <si>
    <t>amplitude (V)</t>
  </si>
  <si>
    <t>dB re 1 V</t>
  </si>
  <si>
    <t>phase (deg)</t>
  </si>
  <si>
    <t>envelope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</si>
</sst>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sinusoid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7.1'!$B$2:$B$6</c:f>
              <c:numCache/>
            </c:numRef>
          </c:xVal>
          <c:yVal>
            <c:numRef>
              <c:f>'exercise 7.1'!$C$2:$C$6</c:f>
              <c:numCache/>
            </c:numRef>
          </c:yVal>
          <c:smooth val="0"/>
        </c:ser>
        <c:axId val="18300603"/>
        <c:axId val="60955440"/>
      </c:scatterChart>
      <c:valAx>
        <c:axId val="18300603"/>
        <c:scaling>
          <c:orientation val="minMax"/>
          <c:max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55440"/>
        <c:crossesAt val="0"/>
        <c:crossBetween val="midCat"/>
        <c:dispUnits/>
        <c:majorUnit val="300"/>
        <c:minorUnit val="50"/>
      </c:valAx>
      <c:valAx>
        <c:axId val="60955440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30060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sawtooth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7.3'!$B$2:$B$6</c:f>
              <c:numCache/>
            </c:numRef>
          </c:xVal>
          <c:yVal>
            <c:numRef>
              <c:f>'exercise 7.3'!$C$2:$C$6</c:f>
              <c:numCache/>
            </c:numRef>
          </c:yVal>
          <c:smooth val="0"/>
        </c:ser>
        <c:axId val="22877297"/>
        <c:axId val="59461838"/>
      </c:scatterChart>
      <c:valAx>
        <c:axId val="22877297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61838"/>
        <c:crossesAt val="0"/>
        <c:crossBetween val="midCat"/>
        <c:dispUnits/>
        <c:majorUnit val="250"/>
        <c:minorUnit val="50"/>
      </c:valAx>
      <c:valAx>
        <c:axId val="59461838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877297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phase spectrum of sawtooth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7.3'!$B$2:$B$6</c:f>
              <c:numCache/>
            </c:numRef>
          </c:xVal>
          <c:yVal>
            <c:numRef>
              <c:f>'exercise 7.3'!$E$2:$E$6</c:f>
              <c:numCache/>
            </c:numRef>
          </c:yVal>
          <c:smooth val="0"/>
        </c:ser>
        <c:axId val="46671703"/>
        <c:axId val="11302108"/>
      </c:scatterChart>
      <c:valAx>
        <c:axId val="46671703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02108"/>
        <c:crossesAt val="0"/>
        <c:crossBetween val="midCat"/>
        <c:dispUnits/>
        <c:majorUnit val="250"/>
        <c:minorUnit val="50"/>
      </c:valAx>
      <c:valAx>
        <c:axId val="11302108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671703"/>
        <c:crosses val="autoZero"/>
        <c:crossBetween val="midCat"/>
        <c:dispUnits/>
        <c:majorUnit val="90"/>
        <c:minorUnit val="4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sawtooth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7.3'!$B$2:$B$6</c:f>
              <c:numCache/>
            </c:numRef>
          </c:xVal>
          <c:yVal>
            <c:numRef>
              <c:f>'exercise 7.3'!$D$2:$D$6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'exercise 7.3'!$C$10:$C$11</c:f>
              <c:numCache/>
            </c:numRef>
          </c:xVal>
          <c:yVal>
            <c:numRef>
              <c:f>'exercise 7.3'!$D$10:$D$11</c:f>
              <c:numCache/>
            </c:numRef>
          </c:yVal>
          <c:smooth val="0"/>
        </c:ser>
        <c:axId val="59325677"/>
        <c:axId val="42723034"/>
      </c:scatterChart>
      <c:valAx>
        <c:axId val="59325677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log 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23034"/>
        <c:crossesAt val="-10"/>
        <c:crossBetween val="midCat"/>
        <c:dispUnits/>
        <c:majorUnit val="100"/>
        <c:minorUnit val="10"/>
      </c:valAx>
      <c:valAx>
        <c:axId val="42723034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(dB re 1 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25677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triangle</a:t>
            </a:r>
          </a:p>
        </c:rich>
      </c:tx>
      <c:layout>
        <c:manualLayout>
          <c:xMode val="factor"/>
          <c:yMode val="factor"/>
          <c:x val="0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6"/>
          <c:w val="0.89425"/>
          <c:h val="0.71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7.4'!$B$2:$B$4</c:f>
              <c:numCache/>
            </c:numRef>
          </c:xVal>
          <c:yVal>
            <c:numRef>
              <c:f>'exercise 7.4'!$C$2:$C$4</c:f>
              <c:numCache/>
            </c:numRef>
          </c:yVal>
          <c:smooth val="0"/>
        </c:ser>
        <c:axId val="31008435"/>
        <c:axId val="26829384"/>
      </c:scatterChart>
      <c:valAx>
        <c:axId val="3100843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29384"/>
        <c:crossesAt val="0"/>
        <c:crossBetween val="midCat"/>
        <c:dispUnits/>
        <c:majorUnit val="200"/>
        <c:minorUnit val="50"/>
      </c:valAx>
      <c:valAx>
        <c:axId val="2682938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00843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triangle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7.4'!$B$2:$B$4</c:f>
              <c:numCache/>
            </c:numRef>
          </c:xVal>
          <c:yVal>
            <c:numRef>
              <c:f>'exercise 7.4'!$D$2:$D$4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'exercise 7.4'!$C$8:$C$9</c:f>
              <c:numCache/>
            </c:numRef>
          </c:xVal>
          <c:yVal>
            <c:numRef>
              <c:f>'exercise 7.4'!$D$8:$D$9</c:f>
              <c:numCache/>
            </c:numRef>
          </c:yVal>
          <c:smooth val="0"/>
        </c:ser>
        <c:axId val="39854633"/>
        <c:axId val="14933670"/>
      </c:scatterChart>
      <c:valAx>
        <c:axId val="39854633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log 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33670"/>
        <c:crossesAt val="-25"/>
        <c:crossBetween val="midCat"/>
        <c:dispUnits/>
        <c:majorUnit val="100"/>
        <c:minorUnit val="10"/>
      </c:valAx>
      <c:valAx>
        <c:axId val="14933670"/>
        <c:scaling>
          <c:orientation val="minMax"/>
          <c:max val="1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(dB re 1 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854633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pink noise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7.7'!$A$2:$A$8</c:f>
              <c:numCache/>
            </c:numRef>
          </c:xVal>
          <c:yVal>
            <c:numRef>
              <c:f>'exercise 7.7'!$B$2:$B$8</c:f>
              <c:numCache/>
            </c:numRef>
          </c:yVal>
          <c:smooth val="0"/>
        </c:ser>
        <c:axId val="30423247"/>
        <c:axId val="9858932"/>
      </c:scatterChart>
      <c:valAx>
        <c:axId val="30423247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log 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58932"/>
        <c:crossesAt val="-25"/>
        <c:crossBetween val="midCat"/>
        <c:dispUnits/>
        <c:majorUnit val="10"/>
        <c:minorUnit val="10"/>
      </c:valAx>
      <c:valAx>
        <c:axId val="9858932"/>
        <c:scaling>
          <c:orientation val="minMax"/>
          <c:max val="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(dB re 1 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423247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47625</xdr:rowOff>
    </xdr:from>
    <xdr:to>
      <xdr:col>4</xdr:col>
      <xdr:colOff>619125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28600" y="533400"/>
        <a:ext cx="3867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18</xdr:row>
      <xdr:rowOff>38100</xdr:rowOff>
    </xdr:from>
    <xdr:to>
      <xdr:col>4</xdr:col>
      <xdr:colOff>609600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19075" y="2952750"/>
        <a:ext cx="3867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0</xdr:row>
      <xdr:rowOff>104775</xdr:rowOff>
    </xdr:from>
    <xdr:to>
      <xdr:col>11</xdr:col>
      <xdr:colOff>247650</xdr:colOff>
      <xdr:row>16</xdr:row>
      <xdr:rowOff>133350</xdr:rowOff>
    </xdr:to>
    <xdr:graphicFrame>
      <xdr:nvGraphicFramePr>
        <xdr:cNvPr id="2" name="Chart 6"/>
        <xdr:cNvGraphicFramePr/>
      </xdr:nvGraphicFramePr>
      <xdr:xfrm>
        <a:off x="4410075" y="104775"/>
        <a:ext cx="38766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180975</xdr:colOff>
      <xdr:row>18</xdr:row>
      <xdr:rowOff>28575</xdr:rowOff>
    </xdr:from>
    <xdr:to>
      <xdr:col>11</xdr:col>
      <xdr:colOff>238125</xdr:colOff>
      <xdr:row>34</xdr:row>
      <xdr:rowOff>57150</xdr:rowOff>
    </xdr:to>
    <xdr:graphicFrame>
      <xdr:nvGraphicFramePr>
        <xdr:cNvPr id="3" name="Chart 7"/>
        <xdr:cNvGraphicFramePr/>
      </xdr:nvGraphicFramePr>
      <xdr:xfrm>
        <a:off x="4400550" y="2943225"/>
        <a:ext cx="38766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19050</xdr:rowOff>
    </xdr:from>
    <xdr:to>
      <xdr:col>4</xdr:col>
      <xdr:colOff>552450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61925" y="1638300"/>
        <a:ext cx="3867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10</xdr:row>
      <xdr:rowOff>9525</xdr:rowOff>
    </xdr:from>
    <xdr:to>
      <xdr:col>11</xdr:col>
      <xdr:colOff>180975</xdr:colOff>
      <xdr:row>26</xdr:row>
      <xdr:rowOff>38100</xdr:rowOff>
    </xdr:to>
    <xdr:graphicFrame>
      <xdr:nvGraphicFramePr>
        <xdr:cNvPr id="2" name="Chart 3"/>
        <xdr:cNvGraphicFramePr/>
      </xdr:nvGraphicFramePr>
      <xdr:xfrm>
        <a:off x="4343400" y="1628775"/>
        <a:ext cx="38766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133350</xdr:rowOff>
    </xdr:from>
    <xdr:to>
      <xdr:col>8</xdr:col>
      <xdr:colOff>447675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2028825" y="133350"/>
        <a:ext cx="38766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workbookViewId="0" topLeftCell="A1">
      <selection activeCell="F13" sqref="F13"/>
    </sheetView>
  </sheetViews>
  <sheetFormatPr defaultColWidth="9.140625" defaultRowHeight="12.75"/>
  <cols>
    <col min="1" max="1" width="15.421875" style="0" customWidth="1"/>
    <col min="2" max="2" width="13.421875" style="0" customWidth="1"/>
    <col min="3" max="3" width="14.140625" style="0" customWidth="1"/>
    <col min="5" max="5" width="11.140625" style="0" customWidth="1"/>
    <col min="6" max="6" width="11.57421875" style="0" customWidth="1"/>
  </cols>
  <sheetData>
    <row r="1" spans="2:3" ht="12.75">
      <c r="B1" t="s">
        <v>1</v>
      </c>
      <c r="C1" t="s">
        <v>2</v>
      </c>
    </row>
    <row r="2" spans="2:6" ht="12.75">
      <c r="B2">
        <v>300</v>
      </c>
      <c r="C2" s="1">
        <v>2</v>
      </c>
      <c r="D2" s="1"/>
      <c r="F2" s="1"/>
    </row>
    <row r="3" spans="3:6" ht="12.75">
      <c r="C3" s="1"/>
      <c r="D3" s="1"/>
      <c r="F3" s="1"/>
    </row>
    <row r="4" spans="3:6" ht="12.75">
      <c r="C4" s="1"/>
      <c r="D4" s="1"/>
      <c r="F4" s="1"/>
    </row>
    <row r="5" spans="3:6" ht="12.75">
      <c r="C5" s="1"/>
      <c r="D5" s="1"/>
      <c r="F5" s="1"/>
    </row>
    <row r="6" spans="3:6" ht="12.75">
      <c r="C6" s="1"/>
      <c r="D6" s="1"/>
      <c r="F6" s="1"/>
    </row>
    <row r="7" spans="3:6" ht="12.75">
      <c r="C7" s="1"/>
      <c r="D7" s="1"/>
      <c r="F7" s="1"/>
    </row>
    <row r="8" spans="3:6" ht="12.75">
      <c r="C8" s="1"/>
      <c r="D8" s="1"/>
      <c r="F8" s="1"/>
    </row>
    <row r="9" spans="3:6" ht="12.75">
      <c r="C9" s="1"/>
      <c r="D9" s="1"/>
      <c r="F9" s="1"/>
    </row>
    <row r="10" spans="3:6" ht="12.75">
      <c r="C10" s="1"/>
      <c r="D10" s="1"/>
      <c r="F10" s="1"/>
    </row>
    <row r="11" spans="3:6" ht="12.75">
      <c r="C11" s="1"/>
      <c r="D11" s="1"/>
      <c r="F11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2" sqref="C2:C6"/>
    </sheetView>
  </sheetViews>
  <sheetFormatPr defaultColWidth="9.140625" defaultRowHeight="12.75"/>
  <cols>
    <col min="1" max="1" width="15.421875" style="0" customWidth="1"/>
    <col min="2" max="2" width="13.421875" style="0" customWidth="1"/>
    <col min="3" max="3" width="14.140625" style="0" customWidth="1"/>
    <col min="5" max="5" width="11.140625" style="0" customWidth="1"/>
    <col min="6" max="6" width="1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ht="12.75">
      <c r="A2">
        <v>1</v>
      </c>
      <c r="B2">
        <f>A2*250</f>
        <v>250</v>
      </c>
      <c r="C2" s="1">
        <f>3*1/A2</f>
        <v>3</v>
      </c>
      <c r="D2" s="1">
        <f>20*LOG10(C2/1)</f>
        <v>9.542425094393248</v>
      </c>
      <c r="E2">
        <v>-90</v>
      </c>
      <c r="F2" s="1"/>
    </row>
    <row r="3" spans="1:6" ht="12.75">
      <c r="A3">
        <v>2</v>
      </c>
      <c r="B3">
        <f>A3*250</f>
        <v>500</v>
      </c>
      <c r="C3" s="1">
        <f>3*1/A3</f>
        <v>1.5</v>
      </c>
      <c r="D3" s="1">
        <f>20*LOG10(C3/1)</f>
        <v>3.5218251811136247</v>
      </c>
      <c r="E3">
        <v>-90</v>
      </c>
      <c r="F3" s="1"/>
    </row>
    <row r="4" spans="1:6" ht="12.75">
      <c r="A4">
        <v>3</v>
      </c>
      <c r="B4">
        <f>A4*250</f>
        <v>750</v>
      </c>
      <c r="C4" s="1">
        <f>3*1/A4</f>
        <v>1</v>
      </c>
      <c r="D4" s="1">
        <f>20*LOG10(C4/1)</f>
        <v>0</v>
      </c>
      <c r="E4">
        <v>-90</v>
      </c>
      <c r="F4" s="1"/>
    </row>
    <row r="5" spans="1:6" ht="12.75">
      <c r="A5">
        <v>4</v>
      </c>
      <c r="B5">
        <f>A5*250</f>
        <v>1000</v>
      </c>
      <c r="C5" s="1">
        <f>3*1/A5</f>
        <v>0.75</v>
      </c>
      <c r="D5" s="1">
        <f>20*LOG10(C5/1)</f>
        <v>-2.498774732165999</v>
      </c>
      <c r="E5">
        <v>-90</v>
      </c>
      <c r="F5" s="1"/>
    </row>
    <row r="6" spans="1:6" ht="12.75">
      <c r="A6">
        <v>5</v>
      </c>
      <c r="B6">
        <f>A6*250</f>
        <v>1250</v>
      </c>
      <c r="C6" s="1">
        <f>3*1/A6</f>
        <v>0.6</v>
      </c>
      <c r="D6" s="1">
        <f>20*LOG10(C6/1)</f>
        <v>-4.436974992327128</v>
      </c>
      <c r="E6">
        <v>-90</v>
      </c>
      <c r="F6" s="1"/>
    </row>
    <row r="7" spans="3:6" ht="12.75">
      <c r="C7" s="1"/>
      <c r="D7" s="1"/>
      <c r="F7" s="1"/>
    </row>
    <row r="8" spans="3:6" ht="12.75">
      <c r="C8" s="1"/>
      <c r="D8" s="1"/>
      <c r="F8" s="1"/>
    </row>
    <row r="9" spans="3:6" ht="12.75">
      <c r="C9" s="1"/>
      <c r="D9" s="1"/>
      <c r="F9" s="1"/>
    </row>
    <row r="10" spans="2:6" ht="12.75">
      <c r="B10" t="s">
        <v>5</v>
      </c>
      <c r="C10" s="1">
        <v>125</v>
      </c>
      <c r="D10" s="1">
        <f>D2+6</f>
        <v>15.542425094393248</v>
      </c>
      <c r="F10" s="1"/>
    </row>
    <row r="11" spans="3:6" ht="12.75">
      <c r="C11" s="1">
        <v>2000</v>
      </c>
      <c r="D11" s="1">
        <f>D10-6*4</f>
        <v>-8.457574905606752</v>
      </c>
      <c r="F11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9" sqref="G9"/>
    </sheetView>
  </sheetViews>
  <sheetFormatPr defaultColWidth="9.140625" defaultRowHeight="12.75"/>
  <cols>
    <col min="1" max="1" width="15.421875" style="0" customWidth="1"/>
    <col min="2" max="2" width="13.421875" style="0" customWidth="1"/>
    <col min="3" max="3" width="14.140625" style="0" customWidth="1"/>
    <col min="5" max="5" width="11.140625" style="0" customWidth="1"/>
    <col min="6" max="6" width="1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ht="12.75">
      <c r="A2">
        <v>1</v>
      </c>
      <c r="B2">
        <f>A2*160</f>
        <v>160</v>
      </c>
      <c r="C2" s="1">
        <f>2.5*1/A2^2</f>
        <v>2.5</v>
      </c>
      <c r="D2" s="1">
        <f>20*LOG10(C2/1)</f>
        <v>7.958800173440752</v>
      </c>
      <c r="E2">
        <v>-90</v>
      </c>
      <c r="F2" s="1"/>
      <c r="G2" s="1"/>
    </row>
    <row r="3" spans="1:6" ht="12.75">
      <c r="A3">
        <v>3</v>
      </c>
      <c r="B3">
        <f>A3*160</f>
        <v>480</v>
      </c>
      <c r="C3" s="1">
        <f>2.5*1/A3^2</f>
        <v>0.2777777777777778</v>
      </c>
      <c r="D3" s="1">
        <f>20*LOG10(C3/1)</f>
        <v>-11.126050015345745</v>
      </c>
      <c r="E3">
        <v>-90</v>
      </c>
      <c r="F3" s="1"/>
    </row>
    <row r="4" spans="1:6" ht="12.75">
      <c r="A4">
        <v>5</v>
      </c>
      <c r="B4">
        <f>A4*160</f>
        <v>800</v>
      </c>
      <c r="C4" s="1">
        <f>2.5*1/A4^2</f>
        <v>0.1</v>
      </c>
      <c r="D4" s="1">
        <f>20*LOG10(C4/1)</f>
        <v>-20</v>
      </c>
      <c r="E4">
        <v>-90</v>
      </c>
      <c r="F4" s="1"/>
    </row>
    <row r="5" spans="3:6" ht="12.75">
      <c r="C5" s="1"/>
      <c r="D5" s="1"/>
      <c r="F5" s="1"/>
    </row>
    <row r="6" spans="3:6" ht="12.75">
      <c r="C6" s="1"/>
      <c r="D6" s="1"/>
      <c r="F6" s="1"/>
    </row>
    <row r="7" spans="3:6" ht="12.75">
      <c r="C7" s="1"/>
      <c r="D7" s="1"/>
      <c r="F7" s="1"/>
    </row>
    <row r="8" spans="2:6" ht="12.75">
      <c r="B8" t="s">
        <v>5</v>
      </c>
      <c r="C8" s="1">
        <v>112</v>
      </c>
      <c r="D8" s="1">
        <v>14.15487857287048</v>
      </c>
      <c r="F8" s="1"/>
    </row>
    <row r="9" spans="3:6" ht="12.75">
      <c r="C9" s="1">
        <v>960</v>
      </c>
      <c r="D9" s="1">
        <v>-23.16724984190499</v>
      </c>
      <c r="F9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13.421875" style="0" customWidth="1"/>
    <col min="3" max="3" width="11.140625" style="0" customWidth="1"/>
    <col min="4" max="4" width="11.57421875" style="0" customWidth="1"/>
  </cols>
  <sheetData>
    <row r="1" spans="1:2" ht="12.75">
      <c r="A1" t="s">
        <v>1</v>
      </c>
      <c r="B1" t="s">
        <v>3</v>
      </c>
    </row>
    <row r="2" spans="1:5" ht="12.75">
      <c r="A2">
        <v>31.25</v>
      </c>
      <c r="B2" s="1">
        <v>0</v>
      </c>
      <c r="D2" s="1"/>
      <c r="E2" s="1"/>
    </row>
    <row r="3" spans="1:4" ht="12.75">
      <c r="A3">
        <f>2*A2</f>
        <v>62.5</v>
      </c>
      <c r="B3" s="1">
        <f>B2-3</f>
        <v>-3</v>
      </c>
      <c r="D3" s="1"/>
    </row>
    <row r="4" spans="1:4" ht="12.75">
      <c r="A4">
        <f>2*A3</f>
        <v>125</v>
      </c>
      <c r="B4" s="1">
        <f>B3-3</f>
        <v>-6</v>
      </c>
      <c r="D4" s="1"/>
    </row>
    <row r="5" spans="1:4" ht="12.75">
      <c r="A5">
        <f>2*A4</f>
        <v>250</v>
      </c>
      <c r="B5" s="1">
        <f>B4-3</f>
        <v>-9</v>
      </c>
      <c r="D5" s="1"/>
    </row>
    <row r="6" spans="1:4" ht="12.75">
      <c r="A6">
        <f>2*A5</f>
        <v>500</v>
      </c>
      <c r="B6" s="1">
        <f>B5-3</f>
        <v>-12</v>
      </c>
      <c r="D6" s="1"/>
    </row>
    <row r="7" spans="1:4" ht="12.75">
      <c r="A7">
        <f>2*A6</f>
        <v>1000</v>
      </c>
      <c r="B7" s="1">
        <f>B6-3</f>
        <v>-15</v>
      </c>
      <c r="D7" s="1"/>
    </row>
    <row r="8" spans="1:4" ht="12.75">
      <c r="A8">
        <f>2*A7</f>
        <v>2000</v>
      </c>
      <c r="B8" s="1">
        <f>B7-3</f>
        <v>-18</v>
      </c>
      <c r="D8" s="1"/>
    </row>
    <row r="9" spans="2:4" ht="12.75">
      <c r="B9" s="1"/>
      <c r="D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Rosen</dc:creator>
  <cp:keywords/>
  <dc:description/>
  <cp:lastModifiedBy>Stuart Rosen</cp:lastModifiedBy>
  <dcterms:created xsi:type="dcterms:W3CDTF">2001-10-12T20:46:42Z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